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D-1" sheetId="2" r:id="rId1"/>
    <sheet name="PRINT" sheetId="1" r:id="rId2"/>
  </sheets>
  <definedNames>
    <definedName name="_xlnm.Print_Area" localSheetId="1">PRINT!$A$1:$J$33</definedName>
  </definedNames>
  <calcPr calcId="144525"/>
</workbook>
</file>

<file path=xl/calcChain.xml><?xml version="1.0" encoding="utf-8"?>
<calcChain xmlns="http://schemas.openxmlformats.org/spreadsheetml/2006/main">
  <c r="U1" i="1" l="1"/>
  <c r="H33" i="1"/>
  <c r="H32" i="1"/>
  <c r="H25" i="1"/>
  <c r="A21" i="1"/>
  <c r="Z18" i="1"/>
  <c r="B19" i="1" s="1"/>
  <c r="B15" i="1"/>
  <c r="B14" i="1"/>
  <c r="B13" i="1"/>
  <c r="B12" i="1"/>
  <c r="E9" i="1"/>
  <c r="E8" i="1"/>
  <c r="E7" i="1"/>
  <c r="E16" i="2"/>
  <c r="E6" i="1"/>
  <c r="E5" i="1"/>
</calcChain>
</file>

<file path=xl/sharedStrings.xml><?xml version="1.0" encoding="utf-8"?>
<sst xmlns="http://schemas.openxmlformats.org/spreadsheetml/2006/main" count="71" uniqueCount="50">
  <si>
    <t>SURAT PERNYATAAN PENYELSAIAN</t>
  </si>
  <si>
    <t>PRASARANA, SARANA &amp; UTILITAS PERUMAHAN</t>
  </si>
  <si>
    <t>Yang bertanda tangan di bawah ini:</t>
  </si>
  <si>
    <t>Nama</t>
  </si>
  <si>
    <t>No. KTP</t>
  </si>
  <si>
    <t>Alamat Kantor/Telp</t>
  </si>
  <si>
    <t>Jabatan</t>
  </si>
  <si>
    <t>Menyatakan hal-hal sebagai berikut:</t>
  </si>
  <si>
    <t>1.</t>
  </si>
  <si>
    <t>2.</t>
  </si>
  <si>
    <t>3.</t>
  </si>
  <si>
    <t xml:space="preserve">4. </t>
  </si>
  <si>
    <t>Dana yang di tahan untuk setiap debitur/unit rumah, berjumlah paling sedikit 2 (dua) kali nilai jalan lingkungan yang belum terselsaikan.</t>
  </si>
  <si>
    <t>Nilai jalan lingkungan adalah berdasarkan penilaian (appraisal) Bank BTN.</t>
  </si>
  <si>
    <t>Dana yang ditahandiambil dari hasil setiap pencairan KPR Bersubsidi untuk setiap debitur/unit rumah yang jalan lingkungan yang belum terselsaikan.</t>
  </si>
  <si>
    <t xml:space="preserve">5. </t>
  </si>
  <si>
    <t>Demikian surat pernyataan ini di buat dengan sebenarnya tanpa paksaan dari pihak manapun dan apabila di kemudian hari pernyataan ini tidak benar, maka bersedia menerima konsekuensi sesuai dengan ketentuan Pemerintah dan Perundang-undangan yang berlaku.</t>
  </si>
  <si>
    <t>Yang membuat pernyataan,</t>
  </si>
  <si>
    <t>:</t>
  </si>
  <si>
    <t>Nama Lengkap</t>
  </si>
  <si>
    <t>Eka Cucu Zatnika, S.T.</t>
  </si>
  <si>
    <t>130200329948829382</t>
  </si>
  <si>
    <t>Alamat Kantor</t>
  </si>
  <si>
    <t>Kampung</t>
  </si>
  <si>
    <t>Desa</t>
  </si>
  <si>
    <t>Kecamatan</t>
  </si>
  <si>
    <t>Kabupaten</t>
  </si>
  <si>
    <t>Provinsi</t>
  </si>
  <si>
    <t>Telepon</t>
  </si>
  <si>
    <t>021-088736736</t>
  </si>
  <si>
    <t>Sumenep</t>
  </si>
  <si>
    <t>Jl.</t>
  </si>
  <si>
    <t>Kedung Jaya</t>
  </si>
  <si>
    <t>Kedawung</t>
  </si>
  <si>
    <t>Cirebon</t>
  </si>
  <si>
    <t>Jawa Barat</t>
  </si>
  <si>
    <t>Anyelir No. 23</t>
  </si>
  <si>
    <t>Nama PT</t>
  </si>
  <si>
    <t>PT. SASARAN BAGUS EKA</t>
  </si>
  <si>
    <t>Direktur Utama</t>
  </si>
  <si>
    <t>Griya Eka Sakinah</t>
  </si>
  <si>
    <t>Perumahan</t>
  </si>
  <si>
    <t>tidak dapat menyelsaiakan kewajiban sebagaimana dimaksud butir 3 d atas, maka bersedia dan menyetujui dana jaminan sebagaimana di maksud butir 4 di atas digunakan oleh Bank BTN untuk memastikan kewajiban penyelsaian jalan lingkungan dengan sesuai dengan ketentuan Pemerintah yang berlaku.</t>
  </si>
  <si>
    <t>Cabang BTN</t>
  </si>
  <si>
    <t xml:space="preserve">: </t>
  </si>
  <si>
    <t>Nomor Peraturan</t>
  </si>
  <si>
    <t>Tanggal</t>
  </si>
  <si>
    <t>………………………………………………..</t>
  </si>
  <si>
    <t>Tanggal Penerbitan Surat</t>
  </si>
  <si>
    <t>11 Januari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</si>
</sst>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4"/>
      <color theme="1"/>
      <name val="Calibri"/>
      <family val="2"/>
      <scheme val="minor"/>
    </font>
    <font>
      <u/>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49" fontId="0" fillId="0" borderId="0" xfId="0" applyNumberFormat="1" applyAlignment="1">
      <alignment horizontal="left"/>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0" fillId="0" borderId="0" xfId="0" applyAlignment="1">
      <alignment horizontal="left" vertical="top" wrapText="1"/>
    </xf>
    <xf numFmtId="0" fontId="0" fillId="0" borderId="0" xfId="0" applyAlignment="1">
      <alignment horizontal="justify" vertical="top" wrapText="1"/>
    </xf>
    <xf numFmtId="49" fontId="0" fillId="0" borderId="0" xfId="0" applyNumberFormat="1" applyAlignment="1">
      <alignment horizontal="left" vertical="top"/>
    </xf>
    <xf numFmtId="0" fontId="0" fillId="0" borderId="0" xfId="0" applyAlignment="1">
      <alignment horizontal="left"/>
    </xf>
    <xf numFmtId="0" fontId="0" fillId="0" borderId="0" xfId="0" applyAlignment="1">
      <alignment horizontal="left" vertical="top"/>
    </xf>
    <xf numFmtId="0" fontId="0" fillId="0" borderId="0" xfId="0" applyAlignment="1">
      <alignment horizontal="justify" vertical="top"/>
    </xf>
    <xf numFmtId="0" fontId="0" fillId="0" borderId="0" xfId="0" applyAlignment="1">
      <alignment horizontal="left" vertical="top"/>
    </xf>
    <xf numFmtId="49" fontId="0" fillId="0" borderId="0" xfId="0" applyNumberFormat="1" applyAlignment="1">
      <alignment horizontal="left"/>
    </xf>
    <xf numFmtId="0" fontId="0" fillId="0" borderId="0" xfId="0" applyNumberFormat="1" applyAlignment="1">
      <alignment horizontal="left"/>
    </xf>
    <xf numFmtId="0" fontId="2" fillId="0" borderId="0" xfId="0" applyFont="1" applyBorder="1" applyAlignment="1">
      <alignment horizontal="center"/>
    </xf>
    <xf numFmtId="49" fontId="2" fillId="0" borderId="0" xfId="0" applyNumberFormat="1" applyFont="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0"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49" fontId="0" fillId="2" borderId="1" xfId="0" applyNumberFormat="1" applyFill="1" applyBorder="1"/>
    <xf numFmtId="0" fontId="0" fillId="2" borderId="11" xfId="0" applyFill="1" applyBorder="1"/>
    <xf numFmtId="0" fontId="0" fillId="2" borderId="2" xfId="0" applyFill="1" applyBorder="1"/>
    <xf numFmtId="49" fontId="0" fillId="2" borderId="2" xfId="0" applyNumberFormat="1" applyFill="1" applyBorder="1"/>
    <xf numFmtId="0" fontId="0" fillId="2" borderId="1" xfId="0" applyFill="1" applyBorder="1"/>
    <xf numFmtId="0" fontId="0" fillId="3" borderId="0" xfId="0" applyFill="1" applyBorder="1" applyAlignment="1">
      <alignment horizontal="left" vertical="top" wrapText="1"/>
    </xf>
    <xf numFmtId="0" fontId="0" fillId="3" borderId="7"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171450</xdr:colOff>
      <xdr:row>27</xdr:row>
      <xdr:rowOff>19050</xdr:rowOff>
    </xdr:from>
    <xdr:ext cx="861711" cy="579661"/>
    <xdr:sp macro="" textlink="">
      <xdr:nvSpPr>
        <xdr:cNvPr id="2" name="TextBox 1"/>
        <xdr:cNvSpPr txBox="1"/>
      </xdr:nvSpPr>
      <xdr:spPr>
        <a:xfrm>
          <a:off x="4029075" y="8715375"/>
          <a:ext cx="861711" cy="57966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lang="en-US" sz="1100"/>
            <a:t>matrai </a:t>
          </a:r>
        </a:p>
        <a:p>
          <a:pPr algn="ctr"/>
          <a:r>
            <a:rPr lang="en-US" sz="1100"/>
            <a:t>secukupnya</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tabSelected="1" workbookViewId="0">
      <selection activeCell="J9" sqref="J9"/>
    </sheetView>
  </sheetViews>
  <sheetFormatPr defaultRowHeight="15" x14ac:dyDescent="0.25"/>
  <cols>
    <col min="1" max="1" width="4" customWidth="1"/>
    <col min="2" max="2" width="14" bestFit="1" customWidth="1"/>
    <col min="4" max="4" width="1.42578125" customWidth="1"/>
    <col min="5" max="5" width="24.42578125" customWidth="1"/>
  </cols>
  <sheetData>
    <row r="1" spans="2:9" ht="15.75" thickBot="1" x14ac:dyDescent="0.3"/>
    <row r="2" spans="2:9" x14ac:dyDescent="0.25">
      <c r="B2" s="17" t="s">
        <v>48</v>
      </c>
      <c r="C2" s="18"/>
      <c r="D2" s="18" t="s">
        <v>18</v>
      </c>
      <c r="E2" s="27" t="s">
        <v>49</v>
      </c>
      <c r="F2" s="18"/>
      <c r="G2" s="18"/>
      <c r="H2" s="18"/>
      <c r="I2" s="19"/>
    </row>
    <row r="3" spans="2:9" x14ac:dyDescent="0.25">
      <c r="B3" s="20" t="s">
        <v>19</v>
      </c>
      <c r="C3" s="21"/>
      <c r="D3" s="21" t="s">
        <v>18</v>
      </c>
      <c r="E3" s="28" t="s">
        <v>20</v>
      </c>
      <c r="F3" s="21"/>
      <c r="G3" s="21"/>
      <c r="H3" s="21"/>
      <c r="I3" s="22"/>
    </row>
    <row r="4" spans="2:9" x14ac:dyDescent="0.25">
      <c r="B4" s="20" t="s">
        <v>4</v>
      </c>
      <c r="C4" s="21"/>
      <c r="D4" s="21" t="s">
        <v>18</v>
      </c>
      <c r="E4" s="29" t="s">
        <v>21</v>
      </c>
      <c r="F4" s="21"/>
      <c r="G4" s="21"/>
      <c r="H4" s="21"/>
      <c r="I4" s="22"/>
    </row>
    <row r="5" spans="2:9" x14ac:dyDescent="0.25">
      <c r="B5" s="20" t="s">
        <v>6</v>
      </c>
      <c r="C5" s="21"/>
      <c r="D5" s="21" t="s">
        <v>18</v>
      </c>
      <c r="E5" s="29" t="s">
        <v>39</v>
      </c>
      <c r="F5" s="21"/>
      <c r="G5" s="21"/>
      <c r="H5" s="21"/>
      <c r="I5" s="22"/>
    </row>
    <row r="6" spans="2:9" x14ac:dyDescent="0.25">
      <c r="B6" s="20" t="s">
        <v>37</v>
      </c>
      <c r="C6" s="21"/>
      <c r="D6" s="21" t="s">
        <v>18</v>
      </c>
      <c r="E6" s="29" t="s">
        <v>38</v>
      </c>
      <c r="F6" s="21"/>
      <c r="G6" s="21"/>
      <c r="H6" s="21"/>
      <c r="I6" s="22"/>
    </row>
    <row r="7" spans="2:9" x14ac:dyDescent="0.25">
      <c r="B7" s="20" t="s">
        <v>41</v>
      </c>
      <c r="C7" s="21"/>
      <c r="D7" s="21" t="s">
        <v>18</v>
      </c>
      <c r="E7" s="26" t="s">
        <v>40</v>
      </c>
      <c r="F7" s="21"/>
      <c r="G7" s="21"/>
      <c r="H7" s="21"/>
      <c r="I7" s="22"/>
    </row>
    <row r="8" spans="2:9" x14ac:dyDescent="0.25">
      <c r="B8" s="20" t="s">
        <v>22</v>
      </c>
      <c r="C8" s="21"/>
      <c r="D8" s="21"/>
      <c r="E8" s="21"/>
      <c r="F8" s="21"/>
      <c r="G8" s="21"/>
      <c r="H8" s="21"/>
      <c r="I8" s="22"/>
    </row>
    <row r="9" spans="2:9" x14ac:dyDescent="0.25">
      <c r="B9" s="20" t="s">
        <v>31</v>
      </c>
      <c r="C9" s="21"/>
      <c r="D9" s="21" t="s">
        <v>18</v>
      </c>
      <c r="E9" s="30" t="s">
        <v>36</v>
      </c>
      <c r="F9" s="21"/>
      <c r="G9" s="21"/>
      <c r="H9" s="21"/>
      <c r="I9" s="22"/>
    </row>
    <row r="10" spans="2:9" x14ac:dyDescent="0.25">
      <c r="B10" s="20" t="s">
        <v>23</v>
      </c>
      <c r="C10" s="21"/>
      <c r="D10" s="21" t="s">
        <v>18</v>
      </c>
      <c r="E10" s="28" t="s">
        <v>30</v>
      </c>
      <c r="F10" s="21"/>
      <c r="G10" s="21"/>
      <c r="H10" s="21"/>
      <c r="I10" s="22"/>
    </row>
    <row r="11" spans="2:9" x14ac:dyDescent="0.25">
      <c r="B11" s="20" t="s">
        <v>24</v>
      </c>
      <c r="C11" s="21"/>
      <c r="D11" s="21" t="s">
        <v>18</v>
      </c>
      <c r="E11" s="28" t="s">
        <v>32</v>
      </c>
      <c r="F11" s="21"/>
      <c r="G11" s="21"/>
      <c r="H11" s="21"/>
      <c r="I11" s="22"/>
    </row>
    <row r="12" spans="2:9" x14ac:dyDescent="0.25">
      <c r="B12" s="20" t="s">
        <v>25</v>
      </c>
      <c r="C12" s="21"/>
      <c r="D12" s="21" t="s">
        <v>18</v>
      </c>
      <c r="E12" s="28" t="s">
        <v>33</v>
      </c>
      <c r="F12" s="21"/>
      <c r="G12" s="21"/>
      <c r="H12" s="21"/>
      <c r="I12" s="22"/>
    </row>
    <row r="13" spans="2:9" x14ac:dyDescent="0.25">
      <c r="B13" s="20" t="s">
        <v>26</v>
      </c>
      <c r="C13" s="21"/>
      <c r="D13" s="21" t="s">
        <v>18</v>
      </c>
      <c r="E13" s="28" t="s">
        <v>34</v>
      </c>
      <c r="F13" s="21"/>
      <c r="G13" s="21"/>
      <c r="H13" s="21"/>
      <c r="I13" s="22"/>
    </row>
    <row r="14" spans="2:9" x14ac:dyDescent="0.25">
      <c r="B14" s="20" t="s">
        <v>27</v>
      </c>
      <c r="C14" s="21"/>
      <c r="D14" s="21" t="s">
        <v>18</v>
      </c>
      <c r="E14" s="21" t="s">
        <v>35</v>
      </c>
      <c r="F14" s="21"/>
      <c r="G14" s="21"/>
      <c r="H14" s="21"/>
      <c r="I14" s="22"/>
    </row>
    <row r="15" spans="2:9" x14ac:dyDescent="0.25">
      <c r="B15" s="20" t="s">
        <v>28</v>
      </c>
      <c r="C15" s="21"/>
      <c r="D15" s="21" t="s">
        <v>18</v>
      </c>
      <c r="E15" s="26" t="s">
        <v>29</v>
      </c>
      <c r="F15" s="21"/>
      <c r="G15" s="21"/>
      <c r="H15" s="21"/>
      <c r="I15" s="22"/>
    </row>
    <row r="16" spans="2:9" x14ac:dyDescent="0.25">
      <c r="B16" s="20"/>
      <c r="C16" s="21"/>
      <c r="D16" s="21"/>
      <c r="E16" s="31" t="str">
        <f>""&amp;B9&amp;" "&amp;E9&amp;", "&amp;B10&amp;" "&amp;E10&amp;", "&amp;B11&amp;" "&amp;E11&amp;", "&amp;B12&amp;" "&amp;E12&amp;", "&amp;B13&amp;" "&amp;E13&amp;", "&amp;B14&amp;" "&amp;E14&amp;" / "&amp;E15</f>
        <v>Jl. Anyelir No. 23, Kampung Sumenep, Desa Kedung Jaya, Kecamatan Kedawung, Kabupaten Cirebon, Provinsi Jawa Barat / 021-088736736</v>
      </c>
      <c r="F16" s="31"/>
      <c r="G16" s="31"/>
      <c r="H16" s="31"/>
      <c r="I16" s="32"/>
    </row>
    <row r="17" spans="2:9" x14ac:dyDescent="0.25">
      <c r="B17" s="20"/>
      <c r="C17" s="21"/>
      <c r="D17" s="21"/>
      <c r="E17" s="31"/>
      <c r="F17" s="31"/>
      <c r="G17" s="31"/>
      <c r="H17" s="31"/>
      <c r="I17" s="32"/>
    </row>
    <row r="18" spans="2:9" ht="13.5" customHeight="1" x14ac:dyDescent="0.25">
      <c r="B18" s="20"/>
      <c r="C18" s="21"/>
      <c r="D18" s="21"/>
      <c r="E18" s="31"/>
      <c r="F18" s="31"/>
      <c r="G18" s="31"/>
      <c r="H18" s="31"/>
      <c r="I18" s="32"/>
    </row>
    <row r="19" spans="2:9" hidden="1" x14ac:dyDescent="0.25">
      <c r="B19" s="20"/>
      <c r="C19" s="21"/>
      <c r="D19" s="21"/>
      <c r="E19" s="31"/>
      <c r="F19" s="31"/>
      <c r="G19" s="31"/>
      <c r="H19" s="31"/>
      <c r="I19" s="32"/>
    </row>
    <row r="20" spans="2:9" x14ac:dyDescent="0.25">
      <c r="B20" s="20" t="s">
        <v>43</v>
      </c>
      <c r="C20" s="21"/>
      <c r="D20" s="21" t="s">
        <v>44</v>
      </c>
      <c r="E20" s="30" t="s">
        <v>34</v>
      </c>
      <c r="F20" s="21"/>
      <c r="G20" s="21"/>
      <c r="H20" s="21"/>
      <c r="I20" s="22"/>
    </row>
    <row r="21" spans="2:9" x14ac:dyDescent="0.25">
      <c r="B21" s="20" t="s">
        <v>45</v>
      </c>
      <c r="C21" s="21"/>
      <c r="D21" s="21" t="s">
        <v>18</v>
      </c>
      <c r="E21" s="28" t="s">
        <v>47</v>
      </c>
      <c r="F21" s="21"/>
      <c r="G21" s="21"/>
      <c r="H21" s="21"/>
      <c r="I21" s="22"/>
    </row>
    <row r="22" spans="2:9" x14ac:dyDescent="0.25">
      <c r="B22" s="20" t="s">
        <v>46</v>
      </c>
      <c r="C22" s="21"/>
      <c r="D22" s="21" t="s">
        <v>18</v>
      </c>
      <c r="E22" s="28" t="s">
        <v>47</v>
      </c>
      <c r="F22" s="21"/>
      <c r="G22" s="21"/>
      <c r="H22" s="21"/>
      <c r="I22" s="22"/>
    </row>
    <row r="23" spans="2:9" ht="15.75" thickBot="1" x14ac:dyDescent="0.3">
      <c r="B23" s="23"/>
      <c r="C23" s="24"/>
      <c r="D23" s="24"/>
      <c r="E23" s="24"/>
      <c r="F23" s="24"/>
      <c r="G23" s="24"/>
      <c r="H23" s="24"/>
      <c r="I23" s="25"/>
    </row>
  </sheetData>
  <mergeCells count="1">
    <mergeCell ref="E16:I1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3"/>
  <sheetViews>
    <sheetView view="pageBreakPreview" zoomScaleNormal="100" zoomScaleSheetLayoutView="100" workbookViewId="0">
      <selection activeCell="T7" sqref="T7"/>
    </sheetView>
  </sheetViews>
  <sheetFormatPr defaultRowHeight="15" x14ac:dyDescent="0.25"/>
  <cols>
    <col min="1" max="2" width="5.28515625" customWidth="1"/>
    <col min="4" max="4" width="1.5703125" customWidth="1"/>
    <col min="10" max="10" width="18.7109375" customWidth="1"/>
  </cols>
  <sheetData>
    <row r="1" spans="1:21" ht="18.75" x14ac:dyDescent="0.3">
      <c r="A1" s="4" t="s">
        <v>0</v>
      </c>
      <c r="B1" s="4"/>
      <c r="C1" s="4"/>
      <c r="D1" s="4"/>
      <c r="E1" s="4"/>
      <c r="F1" s="4"/>
      <c r="G1" s="4"/>
      <c r="H1" s="4"/>
      <c r="I1" s="4"/>
      <c r="J1" s="4"/>
      <c r="U1" t="str">
        <f>CONCATENATE(A1," ",A2)</f>
        <v>SURAT PERNYATAAN PENYELSAIAN PRASARANA, SARANA &amp; UTILITAS PERUMAHAN</v>
      </c>
    </row>
    <row r="2" spans="1:21" ht="18.75" x14ac:dyDescent="0.3">
      <c r="A2" s="5" t="s">
        <v>1</v>
      </c>
      <c r="B2" s="5"/>
      <c r="C2" s="5"/>
      <c r="D2" s="5"/>
      <c r="E2" s="5"/>
      <c r="F2" s="5"/>
      <c r="G2" s="5"/>
      <c r="H2" s="5"/>
      <c r="I2" s="5"/>
      <c r="J2" s="5"/>
    </row>
    <row r="4" spans="1:21" x14ac:dyDescent="0.25">
      <c r="A4" t="s">
        <v>2</v>
      </c>
    </row>
    <row r="5" spans="1:21" x14ac:dyDescent="0.25">
      <c r="A5" t="s">
        <v>3</v>
      </c>
      <c r="E5" t="str">
        <f>'D-1'!E3</f>
        <v>Eka Cucu Zatnika, S.T.</v>
      </c>
    </row>
    <row r="6" spans="1:21" x14ac:dyDescent="0.25">
      <c r="A6" t="s">
        <v>4</v>
      </c>
      <c r="D6" t="s">
        <v>18</v>
      </c>
      <c r="E6" s="13" t="str">
        <f>'D-1'!E4</f>
        <v>130200329948829382</v>
      </c>
      <c r="F6" s="9"/>
      <c r="G6" s="9"/>
      <c r="H6" s="9"/>
    </row>
    <row r="7" spans="1:21" ht="32.25" customHeight="1" x14ac:dyDescent="0.25">
      <c r="A7" s="12" t="s">
        <v>5</v>
      </c>
      <c r="C7" s="12"/>
      <c r="D7" s="12" t="s">
        <v>18</v>
      </c>
      <c r="E7" s="6" t="str">
        <f>'D-1'!E16</f>
        <v>Jl. Anyelir No. 23, Kampung Sumenep, Desa Kedung Jaya, Kecamatan Kedawung, Kabupaten Cirebon, Provinsi Jawa Barat / 021-088736736</v>
      </c>
      <c r="F7" s="6"/>
      <c r="G7" s="6"/>
      <c r="H7" s="6"/>
      <c r="I7" s="6"/>
      <c r="J7" s="6"/>
    </row>
    <row r="8" spans="1:21" x14ac:dyDescent="0.25">
      <c r="A8" t="s">
        <v>6</v>
      </c>
      <c r="D8" t="s">
        <v>18</v>
      </c>
      <c r="E8" s="14" t="str">
        <f>""&amp;'D-1'!E5&amp;" yang mewakili "&amp;'D-1'!E6</f>
        <v>Direktur Utama yang mewakili PT. SASARAN BAGUS EKA</v>
      </c>
      <c r="F8" s="14"/>
      <c r="G8" s="14"/>
      <c r="H8" s="14"/>
      <c r="I8" s="14"/>
      <c r="J8" s="14"/>
    </row>
    <row r="9" spans="1:21" x14ac:dyDescent="0.25">
      <c r="E9" s="9" t="str">
        <f>"selaku pengembang proyek perumahan "&amp;'D-1'!E7</f>
        <v>selaku pengembang proyek perumahan Griya Eka Sakinah</v>
      </c>
      <c r="F9" s="9"/>
      <c r="G9" s="9"/>
      <c r="H9" s="9"/>
      <c r="I9" s="9"/>
      <c r="J9" s="9"/>
    </row>
    <row r="11" spans="1:21" x14ac:dyDescent="0.25">
      <c r="A11" t="s">
        <v>7</v>
      </c>
    </row>
    <row r="12" spans="1:21" ht="63" customHeight="1" x14ac:dyDescent="0.25">
      <c r="A12" s="8" t="s">
        <v>8</v>
      </c>
      <c r="B12" s="7" t="str">
        <f>"Bahwa rumah sejahtera yang di jual oleh "&amp;'D-1'!E6&amp;" dan diserah terimakan kepada debitur Bank BTN pada saat akad kredit adalah dalam kondisi siap huni dan telah memenuhi persyaratan teknis keselamatan, keamanan dan kehandaian bangunan sesuai dengan ketentuan Pemerintah yang berlaku."</f>
        <v>Bahwa rumah sejahtera yang di jual oleh PT. SASARAN BAGUS EKA dan diserah terimakan kepada debitur Bank BTN pada saat akad kredit adalah dalam kondisi siap huni dan telah memenuhi persyaratan teknis keselamatan, keamanan dan kehandaian bangunan sesuai dengan ketentuan Pemerintah yang berlaku.</v>
      </c>
      <c r="C12" s="7"/>
      <c r="D12" s="7"/>
      <c r="E12" s="7"/>
      <c r="F12" s="7"/>
      <c r="G12" s="7"/>
      <c r="H12" s="7"/>
      <c r="I12" s="7"/>
      <c r="J12" s="7"/>
    </row>
    <row r="13" spans="1:21" ht="45.75" customHeight="1" x14ac:dyDescent="0.25">
      <c r="A13" s="8" t="s">
        <v>9</v>
      </c>
      <c r="B13" s="7" t="str">
        <f>"Bahwa pada saat surat pernyataan ini di tanda tangani, "&amp;'D-1'!E6&amp;" telah menyerahkan bukti pembayaran biaya penyambungan listrik dari PLN dan jalan lingkungan telah dilakukan perkerasan badan jalan dan fungsinya."</f>
        <v>Bahwa pada saat surat pernyataan ini di tanda tangani, PT. SASARAN BAGUS EKA telah menyerahkan bukti pembayaran biaya penyambungan listrik dari PLN dan jalan lingkungan telah dilakukan perkerasan badan jalan dan fungsinya.</v>
      </c>
      <c r="C13" s="7"/>
      <c r="D13" s="7"/>
      <c r="E13" s="7"/>
      <c r="F13" s="7"/>
      <c r="G13" s="7"/>
      <c r="H13" s="7"/>
      <c r="I13" s="7"/>
      <c r="J13" s="7"/>
    </row>
    <row r="14" spans="1:21" ht="31.5" customHeight="1" x14ac:dyDescent="0.25">
      <c r="A14" s="8" t="s">
        <v>10</v>
      </c>
      <c r="B14" s="7" t="str">
        <f>"Bahwa "&amp;'D-1'!E6&amp;" bersedia menyelsaikan jalan lingkungan paling lambat 3 bulan (tiga) bulan sejak perjanjian kredit/akad pembiayaan KPR Bersubsidi."</f>
        <v>Bahwa PT. SASARAN BAGUS EKA bersedia menyelsaikan jalan lingkungan paling lambat 3 bulan (tiga) bulan sejak perjanjian kredit/akad pembiayaan KPR Bersubsidi.</v>
      </c>
      <c r="C14" s="7"/>
      <c r="D14" s="7"/>
      <c r="E14" s="7"/>
      <c r="F14" s="7"/>
      <c r="G14" s="7"/>
      <c r="H14" s="7"/>
      <c r="I14" s="7"/>
      <c r="J14" s="7"/>
    </row>
    <row r="15" spans="1:21" ht="31.5" customHeight="1" x14ac:dyDescent="0.25">
      <c r="A15" s="2" t="s">
        <v>11</v>
      </c>
      <c r="B15" s="11" t="str">
        <f>"Bahwa "&amp;'D-1'!E6&amp;" Bersedia menyediakan dana jaminan kepada Bank BTN berupa dana yang ditahan (dana retensi) dengan rincian sebagai berikut:"</f>
        <v>Bahwa PT. SASARAN BAGUS EKA Bersedia menyediakan dana jaminan kepada Bank BTN berupa dana yang ditahan (dana retensi) dengan rincian sebagai berikut:</v>
      </c>
      <c r="C15" s="11"/>
      <c r="D15" s="11"/>
      <c r="E15" s="11"/>
      <c r="F15" s="11"/>
      <c r="G15" s="11"/>
      <c r="H15" s="11"/>
      <c r="I15" s="11"/>
      <c r="J15" s="11"/>
    </row>
    <row r="16" spans="1:21" ht="30.75" customHeight="1" x14ac:dyDescent="0.25">
      <c r="B16" s="12">
        <v>4.0999999999999996</v>
      </c>
      <c r="C16" s="7" t="s">
        <v>12</v>
      </c>
      <c r="D16" s="7"/>
      <c r="E16" s="7"/>
      <c r="F16" s="7"/>
      <c r="G16" s="7"/>
      <c r="H16" s="7"/>
      <c r="I16" s="7"/>
      <c r="J16" s="7"/>
    </row>
    <row r="17" spans="1:34" x14ac:dyDescent="0.25">
      <c r="B17" s="1">
        <v>4.2</v>
      </c>
      <c r="C17" s="10" t="s">
        <v>13</v>
      </c>
      <c r="D17" s="10"/>
      <c r="E17" s="10"/>
      <c r="F17" s="10"/>
      <c r="G17" s="10"/>
      <c r="H17" s="10"/>
      <c r="I17" s="10"/>
      <c r="J17" s="10"/>
    </row>
    <row r="18" spans="1:34" ht="31.5" customHeight="1" x14ac:dyDescent="0.25">
      <c r="B18" s="1">
        <v>4.3</v>
      </c>
      <c r="C18" s="11" t="s">
        <v>14</v>
      </c>
      <c r="D18" s="11"/>
      <c r="E18" s="11"/>
      <c r="F18" s="11"/>
      <c r="G18" s="11"/>
      <c r="H18" s="11"/>
      <c r="I18" s="11"/>
      <c r="J18" s="11"/>
      <c r="Z18" s="7" t="str">
        <f>"Dalam hal "&amp;'D-1'!E6</f>
        <v>Dalam hal PT. SASARAN BAGUS EKA</v>
      </c>
      <c r="AA18" s="7"/>
      <c r="AB18" s="7"/>
      <c r="AC18" s="7"/>
      <c r="AD18" s="7"/>
      <c r="AE18" s="7"/>
      <c r="AF18" s="7"/>
      <c r="AG18" s="7"/>
      <c r="AH18" s="7"/>
    </row>
    <row r="19" spans="1:34" ht="61.5" customHeight="1" x14ac:dyDescent="0.25">
      <c r="A19" s="8" t="s">
        <v>15</v>
      </c>
      <c r="B19" s="7" t="str">
        <f>CONCATENATE(Z18," ",Z19)</f>
        <v>Dalam hal PT. SASARAN BAGUS EKA tidak dapat menyelsaiakan kewajiban sebagaimana dimaksud butir 3 d atas, maka bersedia dan menyetujui dana jaminan sebagaimana di maksud butir 4 di atas digunakan oleh Bank BTN untuk memastikan kewajiban penyelsaian jalan lingkungan dengan sesuai dengan ketentuan Pemerintah yang berlaku.</v>
      </c>
      <c r="C19" s="7"/>
      <c r="D19" s="7"/>
      <c r="E19" s="7"/>
      <c r="F19" s="7"/>
      <c r="G19" s="7"/>
      <c r="H19" s="7"/>
      <c r="I19" s="7"/>
      <c r="J19" s="7"/>
      <c r="Z19" t="s">
        <v>42</v>
      </c>
    </row>
    <row r="21" spans="1:34" ht="45.75" customHeight="1" x14ac:dyDescent="0.25">
      <c r="A21" s="7" t="str">
        <f>"Surat pernyataan ini adalah bagian yang tidak terpisahkan dari Perjanjian Kerjasama (PKS) dengan Bank BTN Kantor Cabang "&amp;'D-1'!E20&amp;" Tentang Penyediaan Dukungan KPR BTN Bersubsidi Nomor" &amp;'D-1'!E21&amp;" Tanggal "&amp;'D-1'!E22</f>
        <v>Surat pernyataan ini adalah bagian yang tidak terpisahkan dari Perjanjian Kerjasama (PKS) dengan Bank BTN Kantor Cabang Cirebon Tentang Penyediaan Dukungan KPR BTN Bersubsidi Nomor……………………………………………….. Tanggal ………………………………………………..</v>
      </c>
      <c r="B21" s="7"/>
      <c r="C21" s="7"/>
      <c r="D21" s="7"/>
      <c r="E21" s="7"/>
      <c r="F21" s="7"/>
      <c r="G21" s="7"/>
      <c r="H21" s="7"/>
      <c r="I21" s="7"/>
      <c r="J21" s="7"/>
    </row>
    <row r="22" spans="1:34" ht="4.5" customHeight="1" x14ac:dyDescent="0.25"/>
    <row r="23" spans="1:34" ht="45.75" customHeight="1" x14ac:dyDescent="0.25">
      <c r="A23" s="7" t="s">
        <v>16</v>
      </c>
      <c r="B23" s="7"/>
      <c r="C23" s="7"/>
      <c r="D23" s="7"/>
      <c r="E23" s="7"/>
      <c r="F23" s="7"/>
      <c r="G23" s="7"/>
      <c r="H23" s="7"/>
      <c r="I23" s="7"/>
      <c r="J23" s="7"/>
    </row>
    <row r="25" spans="1:34" x14ac:dyDescent="0.25">
      <c r="H25" s="3" t="str">
        <f>'D-1'!E13&amp;", "&amp;'D-1'!E2</f>
        <v>Cirebon, 11 Januari 2020</v>
      </c>
      <c r="I25" s="3"/>
      <c r="J25" s="3"/>
    </row>
    <row r="26" spans="1:34" x14ac:dyDescent="0.25">
      <c r="H26" s="3" t="s">
        <v>17</v>
      </c>
      <c r="I26" s="3"/>
      <c r="J26" s="3"/>
    </row>
    <row r="32" spans="1:34" x14ac:dyDescent="0.25">
      <c r="H32" s="15" t="str">
        <f>'D-1'!E3</f>
        <v>Eka Cucu Zatnika, S.T.</v>
      </c>
      <c r="I32" s="15"/>
      <c r="J32" s="15"/>
    </row>
    <row r="33" spans="8:10" x14ac:dyDescent="0.25">
      <c r="H33" s="16" t="str">
        <f>'D-1'!E5</f>
        <v>Direktur Utama</v>
      </c>
      <c r="I33" s="15"/>
      <c r="J33" s="15"/>
    </row>
  </sheetData>
  <mergeCells count="21">
    <mergeCell ref="H25:J25"/>
    <mergeCell ref="H26:J26"/>
    <mergeCell ref="H32:J32"/>
    <mergeCell ref="H33:J33"/>
    <mergeCell ref="E6:H6"/>
    <mergeCell ref="E7:J7"/>
    <mergeCell ref="E8:J8"/>
    <mergeCell ref="E9:J9"/>
    <mergeCell ref="B19:J19"/>
    <mergeCell ref="C16:J16"/>
    <mergeCell ref="C17:J17"/>
    <mergeCell ref="C18:J18"/>
    <mergeCell ref="Z18:AH18"/>
    <mergeCell ref="A21:J21"/>
    <mergeCell ref="A23:J23"/>
    <mergeCell ref="A1:J1"/>
    <mergeCell ref="A2:J2"/>
    <mergeCell ref="B12:J12"/>
    <mergeCell ref="B13:J13"/>
    <mergeCell ref="B14:J14"/>
    <mergeCell ref="B15:J15"/>
  </mergeCells>
  <pageMargins left="0.95" right="0.7" top="0.75" bottom="0.75" header="0.3" footer="0.3"/>
  <pageSetup paperSize="9" scale="95"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D-1</vt:lpstr>
      <vt:lpstr>PRINT</vt:lpstr>
      <vt:lpstr>PRINT!Print_Area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 Cucu Zatnika;PT. Agnia Pratama</dc:creator>
  <cp:lastModifiedBy>Relion</cp:lastModifiedBy>
  <cp:lastPrinted>2020-01-11T13:43:44Z</cp:lastPrinted>
  <dcterms:created xsi:type="dcterms:W3CDTF">2020-01-11T12:18:34Z</dcterms:created>
  <dcterms:modified xsi:type="dcterms:W3CDTF">2020-01-11T13:49:20Z</dcterms:modified>
</cp:coreProperties>
</file>